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.gubareva\Documents\Работа\"/>
    </mc:Choice>
  </mc:AlternateContent>
  <bookViews>
    <workbookView xWindow="0" yWindow="0" windowWidth="21860" windowHeight="12450" activeTab="1"/>
  </bookViews>
  <sheets>
    <sheet name="Отчет (промеж) (new)" sheetId="5" r:id="rId1"/>
    <sheet name="Отчет (итоговый)" sheetId="4" r:id="rId2"/>
  </sheets>
  <calcPr calcId="162913"/>
</workbook>
</file>

<file path=xl/calcChain.xml><?xml version="1.0" encoding="utf-8"?>
<calcChain xmlns="http://schemas.openxmlformats.org/spreadsheetml/2006/main">
  <c r="H17" i="4" l="1"/>
  <c r="G28" i="4"/>
  <c r="E28" i="4"/>
  <c r="D28" i="4"/>
  <c r="H28" i="4" l="1"/>
  <c r="G24" i="4"/>
  <c r="E24" i="4"/>
  <c r="G16" i="4"/>
  <c r="E16" i="4"/>
  <c r="H24" i="4" l="1"/>
  <c r="H16" i="4"/>
</calcChain>
</file>

<file path=xl/comments1.xml><?xml version="1.0" encoding="utf-8"?>
<comments xmlns="http://schemas.openxmlformats.org/spreadsheetml/2006/main">
  <authors>
    <author>Землянкин Евгений Юрьевич</author>
  </authors>
  <commentList>
    <comment ref="A9" authorId="0" shapeId="0">
      <text>
        <r>
          <rPr>
            <b/>
            <sz val="9"/>
            <color indexed="81"/>
            <rFont val="Tahoma"/>
            <charset val="1"/>
          </rPr>
          <t>нумерация свободная, без привязки к СО или смете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Указывается количество материала, выданного на дату отчета</t>
        </r>
      </text>
    </comment>
  </commentList>
</comments>
</file>

<file path=xl/comments2.xml><?xml version="1.0" encoding="utf-8"?>
<comments xmlns="http://schemas.openxmlformats.org/spreadsheetml/2006/main">
  <authors>
    <author>Землянкин Евгений Юрьевич</author>
  </authors>
  <commentList>
    <comment ref="J9" authorId="0" shapeId="0">
      <text>
        <r>
          <rPr>
            <sz val="9"/>
            <color indexed="81"/>
            <rFont val="Tahoma"/>
            <family val="2"/>
            <charset val="204"/>
          </rPr>
          <t>указать причины отклонений от выданных и смонтированных ТМЦ</t>
        </r>
      </text>
    </comment>
  </commentList>
</comments>
</file>

<file path=xl/sharedStrings.xml><?xml version="1.0" encoding="utf-8"?>
<sst xmlns="http://schemas.openxmlformats.org/spreadsheetml/2006/main" count="98" uniqueCount="58">
  <si>
    <t>М/к каркас 489-2021.001КМД</t>
  </si>
  <si>
    <t>М/к 489-2021.002-КМД</t>
  </si>
  <si>
    <t>Выдано</t>
  </si>
  <si>
    <t>Остаток</t>
  </si>
  <si>
    <t>Отчет об использовании давальческих материалов</t>
  </si>
  <si>
    <t>Заказчик</t>
  </si>
  <si>
    <t>Подрядчик</t>
  </si>
  <si>
    <t>Договор подряда</t>
  </si>
  <si>
    <t>ПАО "Северсталь"</t>
  </si>
  <si>
    <t>Объект</t>
  </si>
  <si>
    <t>АВР (номер и дата)</t>
  </si>
  <si>
    <t>Кол-во по АВР</t>
  </si>
  <si>
    <t>Шифр РД</t>
  </si>
  <si>
    <t>тн</t>
  </si>
  <si>
    <t>п/п</t>
  </si>
  <si>
    <t>Дог1000-ХХХХХ</t>
  </si>
  <si>
    <t>Итого</t>
  </si>
  <si>
    <t>СПП</t>
  </si>
  <si>
    <t>ХХХХ</t>
  </si>
  <si>
    <t>275 от 23.08.23</t>
  </si>
  <si>
    <t>276 от 23.09.23</t>
  </si>
  <si>
    <t>277 от 23.10.23</t>
  </si>
  <si>
    <t>300 от 23.11.23</t>
  </si>
  <si>
    <t>279 от 23.06.23</t>
  </si>
  <si>
    <t>280 от 23.07.23</t>
  </si>
  <si>
    <t>281 от 23.08.23</t>
  </si>
  <si>
    <t>282 от 23.09.23</t>
  </si>
  <si>
    <t>283 от 23.10.23</t>
  </si>
  <si>
    <t>Смонтировано нарастающим итогом</t>
  </si>
  <si>
    <t>1.1.</t>
  </si>
  <si>
    <t>1.2.</t>
  </si>
  <si>
    <t>1.3.</t>
  </si>
  <si>
    <t>1.4.</t>
  </si>
  <si>
    <t>Н.номер</t>
  </si>
  <si>
    <t>Наименование ТМЦ</t>
  </si>
  <si>
    <t>ЕИ</t>
  </si>
  <si>
    <t>ИТОГОВЫЙ отчет об использовании давальческих материалов</t>
  </si>
  <si>
    <t>10/ХХХХХ</t>
  </si>
  <si>
    <t>10/ХХХХХ.ХХ.ХХ.</t>
  </si>
  <si>
    <t>ХХХХХХХХХХХ</t>
  </si>
  <si>
    <t>Строительство……..</t>
  </si>
  <si>
    <t>Подрядчик:</t>
  </si>
  <si>
    <t>3.1.</t>
  </si>
  <si>
    <t>3.2.</t>
  </si>
  <si>
    <t>3.3.</t>
  </si>
  <si>
    <t>3.4.</t>
  </si>
  <si>
    <t>3.5.</t>
  </si>
  <si>
    <t>Задв. 1-00.442-ГС(Д) DN1600 PN16 с/эл.пр</t>
  </si>
  <si>
    <t>шт.</t>
  </si>
  <si>
    <t>к АВР №</t>
  </si>
  <si>
    <t>4.1.</t>
  </si>
  <si>
    <t xml:space="preserve">Задвижка 30ч39р 250/16 ф. кл.A с отв.фл. </t>
  </si>
  <si>
    <t>4.2.</t>
  </si>
  <si>
    <t>Ст. менеджер (руководитель проектов)</t>
  </si>
  <si>
    <t>Комментарии по отклонениям</t>
  </si>
  <si>
    <t>Смонтировано, кол-во по АВР</t>
  </si>
  <si>
    <t>Оформляется к последней Справке о стоимости выполненных работ по данному шифру</t>
  </si>
  <si>
    <t>Стоимость остатка и № документа-обоснования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</si>
</sst>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Fill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14" fontId="1" fillId="0" borderId="0" xfId="0" applyNumberFormat="1" applyFont="1" applyBorder="1" applyAlignment="1">
      <alignment vertical="top"/>
    </xf>
    <xf numFmtId="14" fontId="1" fillId="0" borderId="13" xfId="0" applyNumberFormat="1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workbookViewId="0">
      <selection activeCell="E37" sqref="E37"/>
    </sheetView>
  </sheetViews>
  <sheetFormatPr defaultRowHeight="12.5" x14ac:dyDescent="0.25"/>
  <cols>
    <col min="2" max="2" width="16" bestFit="1" customWidth="1"/>
    <col min="3" max="3" width="38.26953125" customWidth="1"/>
    <col min="4" max="4" width="27.7265625" customWidth="1"/>
    <col min="5" max="5" width="24.1796875" style="1" customWidth="1"/>
    <col min="6" max="6" width="20.7265625" style="1" customWidth="1"/>
    <col min="7" max="7" width="18.90625" customWidth="1"/>
  </cols>
  <sheetData>
    <row r="1" spans="1:7" ht="13" x14ac:dyDescent="0.25">
      <c r="C1" s="6" t="s">
        <v>4</v>
      </c>
      <c r="D1" s="6"/>
      <c r="E1" s="36" t="s">
        <v>49</v>
      </c>
      <c r="F1" s="56" t="s">
        <v>22</v>
      </c>
      <c r="G1" s="55"/>
    </row>
    <row r="2" spans="1:7" x14ac:dyDescent="0.25">
      <c r="B2" t="s">
        <v>5</v>
      </c>
      <c r="D2" t="s">
        <v>8</v>
      </c>
    </row>
    <row r="3" spans="1:7" x14ac:dyDescent="0.25">
      <c r="B3" t="s">
        <v>6</v>
      </c>
      <c r="D3" t="s">
        <v>18</v>
      </c>
    </row>
    <row r="4" spans="1:7" x14ac:dyDescent="0.25">
      <c r="B4" t="s">
        <v>7</v>
      </c>
      <c r="D4" s="4" t="s">
        <v>15</v>
      </c>
    </row>
    <row r="5" spans="1:7" x14ac:dyDescent="0.25">
      <c r="B5" t="s">
        <v>9</v>
      </c>
      <c r="C5" t="s">
        <v>37</v>
      </c>
      <c r="D5" t="s">
        <v>40</v>
      </c>
    </row>
    <row r="6" spans="1:7" x14ac:dyDescent="0.25">
      <c r="B6" t="s">
        <v>17</v>
      </c>
      <c r="C6" t="s">
        <v>38</v>
      </c>
      <c r="F6" s="60"/>
      <c r="G6" s="61"/>
    </row>
    <row r="7" spans="1:7" x14ac:dyDescent="0.25">
      <c r="B7" t="s">
        <v>12</v>
      </c>
      <c r="C7" s="15" t="s">
        <v>39</v>
      </c>
      <c r="F7" s="50"/>
      <c r="G7" s="51"/>
    </row>
    <row r="8" spans="1:7" ht="13" x14ac:dyDescent="0.25">
      <c r="F8" s="24"/>
      <c r="G8" s="24"/>
    </row>
    <row r="9" spans="1:7" ht="30" customHeight="1" x14ac:dyDescent="0.25">
      <c r="A9" s="62" t="s">
        <v>14</v>
      </c>
      <c r="B9" s="58" t="s">
        <v>33</v>
      </c>
      <c r="C9" s="64" t="s">
        <v>34</v>
      </c>
      <c r="D9" s="64" t="s">
        <v>35</v>
      </c>
      <c r="E9" s="66" t="s">
        <v>2</v>
      </c>
      <c r="F9" s="58" t="s">
        <v>55</v>
      </c>
      <c r="G9" s="53"/>
    </row>
    <row r="10" spans="1:7" x14ac:dyDescent="0.25">
      <c r="A10" s="63"/>
      <c r="B10" s="59"/>
      <c r="C10" s="65"/>
      <c r="D10" s="65"/>
      <c r="E10" s="64"/>
      <c r="F10" s="59"/>
      <c r="G10" s="53"/>
    </row>
    <row r="11" spans="1:7" x14ac:dyDescent="0.25">
      <c r="A11" s="52">
        <v>1</v>
      </c>
      <c r="B11" s="2">
        <v>2152930</v>
      </c>
      <c r="C11" s="2" t="s">
        <v>0</v>
      </c>
      <c r="D11" s="54" t="s">
        <v>13</v>
      </c>
      <c r="E11" s="52">
        <v>662.81800000000032</v>
      </c>
      <c r="F11" s="2">
        <v>5.5</v>
      </c>
      <c r="G11" s="15"/>
    </row>
    <row r="12" spans="1:7" ht="12.5" hidden="1" customHeight="1" x14ac:dyDescent="0.25">
      <c r="A12" s="54" t="s">
        <v>29</v>
      </c>
      <c r="B12" s="2"/>
      <c r="C12" s="2"/>
      <c r="D12" s="2"/>
      <c r="E12" s="2"/>
      <c r="F12" s="2">
        <v>5</v>
      </c>
      <c r="G12" s="15"/>
    </row>
    <row r="13" spans="1:7" ht="12.5" hidden="1" customHeight="1" x14ac:dyDescent="0.25">
      <c r="A13" s="54" t="s">
        <v>30</v>
      </c>
      <c r="B13" s="2"/>
      <c r="C13" s="2"/>
      <c r="D13" s="2"/>
      <c r="E13" s="2"/>
      <c r="F13" s="2">
        <v>10</v>
      </c>
      <c r="G13" s="15"/>
    </row>
    <row r="14" spans="1:7" ht="12.5" hidden="1" customHeight="1" x14ac:dyDescent="0.25">
      <c r="A14" s="54" t="s">
        <v>31</v>
      </c>
      <c r="B14" s="2"/>
      <c r="C14" s="2"/>
      <c r="D14" s="2"/>
      <c r="E14" s="2"/>
      <c r="F14" s="2">
        <v>20</v>
      </c>
      <c r="G14" s="15"/>
    </row>
    <row r="15" spans="1:7" x14ac:dyDescent="0.25">
      <c r="A15" s="52">
        <v>2</v>
      </c>
      <c r="B15" s="2">
        <v>2095256</v>
      </c>
      <c r="C15" s="2" t="s">
        <v>47</v>
      </c>
      <c r="D15" s="54" t="s">
        <v>48</v>
      </c>
      <c r="E15" s="52">
        <v>1</v>
      </c>
      <c r="F15" s="2">
        <v>1</v>
      </c>
      <c r="G15" s="15"/>
    </row>
    <row r="16" spans="1:7" x14ac:dyDescent="0.25">
      <c r="A16" s="52">
        <v>3</v>
      </c>
      <c r="B16" s="2">
        <v>2154466</v>
      </c>
      <c r="C16" s="19" t="s">
        <v>1</v>
      </c>
      <c r="D16" s="54" t="s">
        <v>13</v>
      </c>
      <c r="E16" s="52">
        <v>44.48599999999999</v>
      </c>
      <c r="F16" s="2">
        <v>4.8600000000000003</v>
      </c>
      <c r="G16" s="15"/>
    </row>
    <row r="17" spans="1:7" x14ac:dyDescent="0.25">
      <c r="A17" s="52">
        <v>4</v>
      </c>
      <c r="B17" s="2">
        <v>1948617</v>
      </c>
      <c r="C17" s="19" t="s">
        <v>51</v>
      </c>
      <c r="D17" s="54" t="s">
        <v>48</v>
      </c>
      <c r="E17" s="52">
        <v>5</v>
      </c>
      <c r="F17" s="2">
        <v>3</v>
      </c>
      <c r="G17" s="15"/>
    </row>
    <row r="20" spans="1:7" x14ac:dyDescent="0.25">
      <c r="B20" t="s">
        <v>6</v>
      </c>
      <c r="D20" s="14"/>
    </row>
    <row r="22" spans="1:7" ht="13" x14ac:dyDescent="0.25">
      <c r="A22" s="5"/>
    </row>
    <row r="23" spans="1:7" x14ac:dyDescent="0.25">
      <c r="D23" s="15"/>
    </row>
  </sheetData>
  <mergeCells count="7">
    <mergeCell ref="F9:F10"/>
    <mergeCell ref="F6:G6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="70" zoomScaleNormal="70" workbookViewId="0">
      <selection activeCell="N13" sqref="N13"/>
    </sheetView>
  </sheetViews>
  <sheetFormatPr defaultRowHeight="12.5" x14ac:dyDescent="0.25"/>
  <cols>
    <col min="2" max="2" width="16" bestFit="1" customWidth="1"/>
    <col min="3" max="3" width="38.26953125" customWidth="1"/>
    <col min="4" max="4" width="27.7265625" customWidth="1"/>
    <col min="5" max="5" width="24.1796875" style="1" customWidth="1"/>
    <col min="6" max="6" width="20.7265625" style="1" customWidth="1"/>
    <col min="7" max="7" width="16.54296875" customWidth="1"/>
    <col min="8" max="9" width="13.453125" customWidth="1"/>
    <col min="10" max="10" width="19.36328125" customWidth="1"/>
  </cols>
  <sheetData>
    <row r="1" spans="1:10" ht="13" x14ac:dyDescent="0.25">
      <c r="D1" s="6" t="s">
        <v>36</v>
      </c>
      <c r="F1" s="23" t="s">
        <v>56</v>
      </c>
      <c r="G1" s="3"/>
    </row>
    <row r="2" spans="1:10" x14ac:dyDescent="0.25">
      <c r="B2" t="s">
        <v>5</v>
      </c>
      <c r="D2" t="s">
        <v>8</v>
      </c>
    </row>
    <row r="3" spans="1:10" x14ac:dyDescent="0.25">
      <c r="B3" t="s">
        <v>6</v>
      </c>
      <c r="D3" t="s">
        <v>18</v>
      </c>
    </row>
    <row r="4" spans="1:10" x14ac:dyDescent="0.25">
      <c r="B4" t="s">
        <v>7</v>
      </c>
      <c r="D4" s="4" t="s">
        <v>15</v>
      </c>
    </row>
    <row r="5" spans="1:10" x14ac:dyDescent="0.25">
      <c r="B5" t="s">
        <v>9</v>
      </c>
      <c r="C5" t="s">
        <v>37</v>
      </c>
      <c r="D5" t="s">
        <v>40</v>
      </c>
    </row>
    <row r="6" spans="1:10" x14ac:dyDescent="0.25">
      <c r="B6" t="s">
        <v>17</v>
      </c>
      <c r="C6" t="s">
        <v>38</v>
      </c>
      <c r="F6" s="60"/>
      <c r="G6" s="61"/>
      <c r="H6" s="61"/>
      <c r="I6" s="57"/>
    </row>
    <row r="7" spans="1:10" x14ac:dyDescent="0.25">
      <c r="B7" t="s">
        <v>12</v>
      </c>
      <c r="C7" s="15" t="s">
        <v>39</v>
      </c>
      <c r="F7" s="16"/>
      <c r="G7" s="17"/>
      <c r="H7" s="17"/>
      <c r="I7" s="57"/>
      <c r="J7" s="31"/>
    </row>
    <row r="8" spans="1:10" ht="13" x14ac:dyDescent="0.25">
      <c r="F8" s="5"/>
      <c r="G8" s="5"/>
      <c r="H8" s="5"/>
      <c r="I8" s="5"/>
      <c r="J8" s="5"/>
    </row>
    <row r="9" spans="1:10" ht="30" customHeight="1" x14ac:dyDescent="0.25">
      <c r="A9" s="62" t="s">
        <v>14</v>
      </c>
      <c r="B9" s="58" t="s">
        <v>33</v>
      </c>
      <c r="C9" s="64" t="s">
        <v>34</v>
      </c>
      <c r="D9" s="64" t="s">
        <v>35</v>
      </c>
      <c r="E9" s="66" t="s">
        <v>2</v>
      </c>
      <c r="F9" s="67" t="s">
        <v>28</v>
      </c>
      <c r="G9" s="67"/>
      <c r="H9" s="66" t="s">
        <v>3</v>
      </c>
      <c r="I9" s="67" t="s">
        <v>57</v>
      </c>
      <c r="J9" s="67" t="s">
        <v>54</v>
      </c>
    </row>
    <row r="10" spans="1:10" ht="24" customHeight="1" x14ac:dyDescent="0.25">
      <c r="A10" s="63"/>
      <c r="B10" s="59"/>
      <c r="C10" s="65"/>
      <c r="D10" s="65"/>
      <c r="E10" s="64"/>
      <c r="F10" s="10" t="s">
        <v>10</v>
      </c>
      <c r="G10" s="9" t="s">
        <v>11</v>
      </c>
      <c r="H10" s="64"/>
      <c r="I10" s="58"/>
      <c r="J10" s="58"/>
    </row>
    <row r="11" spans="1:10" x14ac:dyDescent="0.25">
      <c r="A11" s="7">
        <v>1</v>
      </c>
      <c r="B11" s="9">
        <v>2152930</v>
      </c>
      <c r="C11" s="9" t="s">
        <v>0</v>
      </c>
      <c r="D11" s="12" t="s">
        <v>13</v>
      </c>
      <c r="E11" s="13">
        <v>662.81800000000032</v>
      </c>
      <c r="F11" s="2"/>
      <c r="G11" s="2"/>
      <c r="H11" s="2"/>
      <c r="I11" s="2"/>
      <c r="J11" s="2"/>
    </row>
    <row r="12" spans="1:10" x14ac:dyDescent="0.25">
      <c r="A12" s="32" t="s">
        <v>29</v>
      </c>
      <c r="B12" s="25"/>
      <c r="C12" s="40"/>
      <c r="D12" s="45"/>
      <c r="E12" s="33"/>
      <c r="F12" s="38" t="s">
        <v>19</v>
      </c>
      <c r="G12" s="2">
        <v>5</v>
      </c>
      <c r="H12" s="18"/>
      <c r="I12" s="18"/>
      <c r="J12" s="18"/>
    </row>
    <row r="13" spans="1:10" x14ac:dyDescent="0.25">
      <c r="A13" s="32" t="s">
        <v>30</v>
      </c>
      <c r="B13" s="27"/>
      <c r="C13" s="15"/>
      <c r="D13" s="43"/>
      <c r="E13" s="34"/>
      <c r="F13" s="38" t="s">
        <v>20</v>
      </c>
      <c r="G13" s="2">
        <v>10</v>
      </c>
      <c r="H13" s="18"/>
      <c r="I13" s="18"/>
      <c r="J13" s="18"/>
    </row>
    <row r="14" spans="1:10" x14ac:dyDescent="0.25">
      <c r="A14" s="32" t="s">
        <v>31</v>
      </c>
      <c r="B14" s="27"/>
      <c r="C14" s="15"/>
      <c r="D14" s="43"/>
      <c r="E14" s="34"/>
      <c r="F14" s="38" t="s">
        <v>21</v>
      </c>
      <c r="G14" s="2">
        <v>20</v>
      </c>
      <c r="H14" s="18"/>
      <c r="I14" s="18"/>
      <c r="J14" s="18"/>
    </row>
    <row r="15" spans="1:10" x14ac:dyDescent="0.25">
      <c r="A15" s="32" t="s">
        <v>32</v>
      </c>
      <c r="B15" s="29"/>
      <c r="C15" s="14"/>
      <c r="D15" s="47"/>
      <c r="E15" s="35"/>
      <c r="F15" s="38" t="s">
        <v>22</v>
      </c>
      <c r="G15" s="2">
        <v>5</v>
      </c>
      <c r="H15" s="18"/>
      <c r="I15" s="18"/>
      <c r="J15" s="18"/>
    </row>
    <row r="16" spans="1:10" s="22" customFormat="1" ht="13" x14ac:dyDescent="0.25">
      <c r="A16" s="69" t="s">
        <v>16</v>
      </c>
      <c r="B16" s="70"/>
      <c r="C16" s="71"/>
      <c r="D16" s="37" t="s">
        <v>13</v>
      </c>
      <c r="E16" s="37">
        <f>SUM(E11:E15)</f>
        <v>662.81800000000032</v>
      </c>
      <c r="F16" s="20"/>
      <c r="G16" s="20">
        <f>SUM(G12:G15)</f>
        <v>40</v>
      </c>
      <c r="H16" s="20">
        <f>E16-G16</f>
        <v>622.81800000000032</v>
      </c>
      <c r="I16" s="20"/>
      <c r="J16" s="20"/>
    </row>
    <row r="17" spans="1:10" s="22" customFormat="1" ht="13" x14ac:dyDescent="0.25">
      <c r="A17" s="11">
        <v>2</v>
      </c>
      <c r="B17" s="2">
        <v>2095256</v>
      </c>
      <c r="C17" s="2" t="s">
        <v>47</v>
      </c>
      <c r="D17" s="39" t="s">
        <v>48</v>
      </c>
      <c r="E17" s="11">
        <v>1</v>
      </c>
      <c r="F17" s="38" t="s">
        <v>22</v>
      </c>
      <c r="G17" s="2">
        <v>1</v>
      </c>
      <c r="H17" s="20">
        <f>E17-G17</f>
        <v>0</v>
      </c>
      <c r="I17" s="20"/>
      <c r="J17" s="20"/>
    </row>
    <row r="18" spans="1:10" x14ac:dyDescent="0.25">
      <c r="A18" s="11">
        <v>3</v>
      </c>
      <c r="B18" s="9">
        <v>2154466</v>
      </c>
      <c r="C18" s="41" t="s">
        <v>1</v>
      </c>
      <c r="D18" s="12" t="s">
        <v>13</v>
      </c>
      <c r="E18" s="13">
        <v>44.48599999999999</v>
      </c>
      <c r="F18" s="8"/>
      <c r="G18" s="2"/>
      <c r="H18" s="2"/>
      <c r="I18" s="2"/>
      <c r="J18" s="2"/>
    </row>
    <row r="19" spans="1:10" x14ac:dyDescent="0.25">
      <c r="A19" s="32" t="s">
        <v>42</v>
      </c>
      <c r="B19" s="25"/>
      <c r="C19" s="44"/>
      <c r="D19" s="45"/>
      <c r="E19" s="26"/>
      <c r="F19" s="38" t="s">
        <v>23</v>
      </c>
      <c r="G19" s="2">
        <v>3</v>
      </c>
      <c r="H19" s="2"/>
      <c r="I19" s="2"/>
      <c r="J19" s="2"/>
    </row>
    <row r="20" spans="1:10" x14ac:dyDescent="0.25">
      <c r="A20" s="32" t="s">
        <v>43</v>
      </c>
      <c r="B20" s="27"/>
      <c r="C20" s="42"/>
      <c r="D20" s="43"/>
      <c r="E20" s="28"/>
      <c r="F20" s="38" t="s">
        <v>24</v>
      </c>
      <c r="G20" s="2">
        <v>5</v>
      </c>
      <c r="H20" s="2"/>
      <c r="I20" s="2"/>
      <c r="J20" s="2"/>
    </row>
    <row r="21" spans="1:10" x14ac:dyDescent="0.25">
      <c r="A21" s="32" t="s">
        <v>44</v>
      </c>
      <c r="B21" s="27"/>
      <c r="C21" s="42"/>
      <c r="D21" s="43"/>
      <c r="E21" s="28"/>
      <c r="F21" s="38" t="s">
        <v>25</v>
      </c>
      <c r="G21" s="2">
        <v>10</v>
      </c>
      <c r="H21" s="2"/>
      <c r="I21" s="2"/>
      <c r="J21" s="2"/>
    </row>
    <row r="22" spans="1:10" x14ac:dyDescent="0.25">
      <c r="A22" s="32" t="s">
        <v>45</v>
      </c>
      <c r="B22" s="27"/>
      <c r="C22" s="42"/>
      <c r="D22" s="43"/>
      <c r="E22" s="28"/>
      <c r="F22" s="38" t="s">
        <v>26</v>
      </c>
      <c r="G22" s="2">
        <v>15</v>
      </c>
      <c r="H22" s="2"/>
      <c r="I22" s="2"/>
      <c r="J22" s="2"/>
    </row>
    <row r="23" spans="1:10" x14ac:dyDescent="0.25">
      <c r="A23" s="32" t="s">
        <v>46</v>
      </c>
      <c r="B23" s="29"/>
      <c r="C23" s="46"/>
      <c r="D23" s="47"/>
      <c r="E23" s="30"/>
      <c r="F23" s="38" t="s">
        <v>27</v>
      </c>
      <c r="G23" s="2">
        <v>5</v>
      </c>
      <c r="H23" s="2"/>
      <c r="I23" s="2"/>
      <c r="J23" s="2"/>
    </row>
    <row r="24" spans="1:10" s="22" customFormat="1" ht="13" x14ac:dyDescent="0.25">
      <c r="A24" s="72" t="s">
        <v>16</v>
      </c>
      <c r="B24" s="73"/>
      <c r="C24" s="74"/>
      <c r="D24" s="37" t="s">
        <v>13</v>
      </c>
      <c r="E24" s="37">
        <f>SUM(E18:E23)</f>
        <v>44.48599999999999</v>
      </c>
      <c r="F24" s="20"/>
      <c r="G24" s="20">
        <f>SUM(G19:G23)</f>
        <v>38</v>
      </c>
      <c r="H24" s="20">
        <f>E24-G24</f>
        <v>6.48599999999999</v>
      </c>
      <c r="I24" s="20"/>
      <c r="J24" s="20"/>
    </row>
    <row r="25" spans="1:10" x14ac:dyDescent="0.25">
      <c r="A25" s="11">
        <v>4</v>
      </c>
      <c r="B25" s="2">
        <v>1948617</v>
      </c>
      <c r="C25" s="19" t="s">
        <v>51</v>
      </c>
      <c r="D25" s="39" t="s">
        <v>48</v>
      </c>
      <c r="E25" s="13">
        <v>5</v>
      </c>
      <c r="F25" s="8"/>
      <c r="G25" s="2"/>
      <c r="H25" s="2"/>
      <c r="I25" s="2"/>
      <c r="J25" s="2"/>
    </row>
    <row r="26" spans="1:10" x14ac:dyDescent="0.25">
      <c r="A26" s="32" t="s">
        <v>50</v>
      </c>
      <c r="B26" s="25"/>
      <c r="C26" s="44"/>
      <c r="D26" s="45"/>
      <c r="E26" s="26"/>
      <c r="F26" s="38" t="s">
        <v>21</v>
      </c>
      <c r="G26" s="2">
        <v>2</v>
      </c>
      <c r="H26" s="2"/>
      <c r="I26" s="2"/>
      <c r="J26" s="2"/>
    </row>
    <row r="27" spans="1:10" x14ac:dyDescent="0.25">
      <c r="A27" s="48" t="s">
        <v>52</v>
      </c>
      <c r="B27" s="27"/>
      <c r="C27" s="42"/>
      <c r="D27" s="43"/>
      <c r="E27" s="28"/>
      <c r="F27" s="49" t="s">
        <v>22</v>
      </c>
      <c r="G27" s="2">
        <v>3</v>
      </c>
      <c r="H27" s="2"/>
      <c r="I27" s="2"/>
      <c r="J27" s="2"/>
    </row>
    <row r="28" spans="1:10" ht="13" x14ac:dyDescent="0.25">
      <c r="A28" s="68" t="s">
        <v>16</v>
      </c>
      <c r="B28" s="68"/>
      <c r="C28" s="68"/>
      <c r="D28" s="21" t="str">
        <f>D25</f>
        <v>шт.</v>
      </c>
      <c r="E28" s="21">
        <f>SUM(E25:E27)</f>
        <v>5</v>
      </c>
      <c r="F28" s="20"/>
      <c r="G28" s="20">
        <f>SUM(G26:G27)</f>
        <v>5</v>
      </c>
      <c r="H28" s="20">
        <f>E28-G28</f>
        <v>0</v>
      </c>
      <c r="I28" s="20"/>
      <c r="J28" s="20"/>
    </row>
    <row r="31" spans="1:10" x14ac:dyDescent="0.25">
      <c r="B31" t="s">
        <v>41</v>
      </c>
      <c r="D31" s="14"/>
    </row>
    <row r="33" spans="1:4" ht="13" x14ac:dyDescent="0.25">
      <c r="A33" s="5"/>
    </row>
    <row r="34" spans="1:4" x14ac:dyDescent="0.25">
      <c r="B34" t="s">
        <v>53</v>
      </c>
      <c r="D34" s="14"/>
    </row>
  </sheetData>
  <mergeCells count="13">
    <mergeCell ref="J9:J10"/>
    <mergeCell ref="A28:C28"/>
    <mergeCell ref="A16:C16"/>
    <mergeCell ref="A24:C24"/>
    <mergeCell ref="F6:H6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(промеж) (new)</vt:lpstr>
      <vt:lpstr>Отчет (итоговый)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Губарева Екатерина Владимировна</cp:lastModifiedBy>
  <cp:revision>1</cp:revision>
  <dcterms:created xsi:type="dcterms:W3CDTF">2023-10-30T14:29:42Z</dcterms:created>
  <dcterms:modified xsi:type="dcterms:W3CDTF">2024-02-07T06:51:59Z</dcterms:modified>
  <cp:category/>
</cp:coreProperties>
</file>